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7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</sheets>
  <externalReferences>
    <externalReference r:id="rId11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<sst xmlns="http://schemas.openxmlformats.org/spreadsheetml/2006/main" count="235" uniqueCount="120">
  <si>
    <t>收支预算总表</t>
  </si>
  <si>
    <t>填报单位:215013中心实验室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</si>
  <si>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</si>
  <si>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</si>
  <si>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</si>
  <si>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</si>
  <si>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</si>
  <si>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</si>
  <si>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</si>
  <si>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</si>
  <si>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</si>
  <si>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</si>
  <si>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</si>
  <si>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</si>
  <si>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</si>
  <si>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</si>
  <si>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</si>
  <si>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</si>
  <si>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</si>
  <si>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</si>
  <si>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</si>
  <si>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</si>
  <si>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</si>
  <si>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</si>
  <si>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</si>
  <si>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</si>
  <si>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</si>
  <si>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</si>
  <si>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</si>
  <si>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</si>
  <si>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</si>
  <si>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</si>
  <si>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</si>
  <si>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</si>
  <si>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</si>
  <si>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</si>
  <si>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</si>
  <si>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</si>
  <si>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</si>
  <si>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</si>
  <si>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</si>
  <si>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</si>
  <si>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</si>
  <si>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</si>
  <si>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</si>
  <si>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</si>
  <si>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</si>
  <si>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</si>
  <si>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</si>
  <si>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</si>
  <si>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</si>
  <si>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</si>
  <si>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</si>
  <si>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</si>
  <si>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</si>
  <si>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</si>
  <si>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</si>
  <si>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</si>
  <si>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</si>
  <si>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</si>
  <si>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</si>
  <si>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</si>
  <si>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</si>
  <si>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</si>
  <si>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</si>
  <si>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</si>
  <si>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</si>
  <si>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</si>
  <si>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</si>
  <si>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</si>
  <si>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</si>
  <si>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</si>
  <si>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</si>
  <si>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</si>
  <si>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</si>
  <si>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</si>
  <si>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</si>
  <si>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</si>
  <si>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</si>
  <si>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</si>
  <si>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</si>
  <si>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>填报单位：</t>
  </si>
  <si>
    <r>
      <t xml:space="preserve">支 </t>
    </r>
    <r>
      <rPr>
        <sz val="10"/>
        <rFont val="宋体"/>
        <family val="0"/>
      </rPr>
      <t xml:space="preserve">    出</t>
    </r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</si>
  <si>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</si>
  <si>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</si>
  <si>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</si>
  <si>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</si>
  <si>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</si>
  <si>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</si>
  <si>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</si>
  <si>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</si>
  <si>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</si>
  <si>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</si>
  <si>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</si>
  <si>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</si>
  <si>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</si>
  <si>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</si>
  <si>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</si>
  <si>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</si>
  <si>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</si>
  <si>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</si>
  <si>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</si>
  <si>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</si>
  <si>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</si>
  <si>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</si>
  <si>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</si>
  <si>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</si>
  <si>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</si>
  <si>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</si>
  <si>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</si>
  <si>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</si>
  <si>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</si>
  <si>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</si>
  <si>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</si>
  <si>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</si>
  <si>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215013中心实验室</t>
  </si>
  <si>
    <t>1。5</t>
  </si>
  <si>
    <t>政府性基金预算支出表</t>
  </si>
  <si>
    <t>此表为空表</t>
  </si>
  <si>
    <t>此表无数据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</si>
</sst>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37" fontId="6" fillId="0" borderId="16" xfId="0" applyNumberFormat="1" applyFont="1" applyFill="1" applyBorder="1" applyAlignment="1" applyProtection="1">
      <alignment horizontal="center" vertical="center" wrapText="1"/>
      <protection/>
    </xf>
    <xf numFmtId="37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10" fillId="0" borderId="0" xfId="63" applyFill="1" applyAlignment="1">
      <alignment wrapText="1"/>
      <protection/>
    </xf>
    <xf numFmtId="0" fontId="11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11" fillId="0" borderId="0" xfId="63" applyFont="1" applyFill="1" applyAlignment="1">
      <alignment horizontal="right" vertical="center" wrapText="1"/>
      <protection/>
    </xf>
    <xf numFmtId="0" fontId="12" fillId="0" borderId="0" xfId="63" applyFont="1" applyFill="1" applyAlignment="1">
      <alignment horizontal="center" vertical="center" wrapText="1"/>
      <protection/>
    </xf>
    <xf numFmtId="0" fontId="11" fillId="0" borderId="0" xfId="63" applyFont="1" applyFill="1" applyAlignment="1">
      <alignment horizontal="left" vertical="center" wrapText="1"/>
      <protection/>
    </xf>
    <xf numFmtId="0" fontId="11" fillId="0" borderId="17" xfId="63" applyFont="1" applyFill="1" applyBorder="1" applyAlignment="1">
      <alignment horizontal="center" vertical="center" wrapText="1"/>
      <protection/>
    </xf>
    <xf numFmtId="0" fontId="11" fillId="0" borderId="18" xfId="63" applyFont="1" applyFill="1" applyBorder="1" applyAlignment="1">
      <alignment horizontal="center" vertical="center" wrapText="1"/>
      <protection/>
    </xf>
    <xf numFmtId="0" fontId="11" fillId="0" borderId="19" xfId="63" applyFont="1" applyFill="1" applyBorder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4" fontId="11" fillId="0" borderId="20" xfId="63" applyNumberFormat="1" applyFont="1" applyFill="1" applyBorder="1" applyAlignment="1">
      <alignment horizontal="center" vertical="center" wrapText="1"/>
      <protection/>
    </xf>
    <xf numFmtId="4" fontId="11" fillId="0" borderId="20" xfId="63" applyNumberFormat="1" applyFont="1" applyFill="1" applyBorder="1" applyAlignment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40" fontId="11" fillId="0" borderId="20" xfId="63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11" fillId="0" borderId="20" xfId="63" applyNumberFormat="1" applyFont="1" applyFill="1" applyBorder="1" applyAlignment="1">
      <alignment vertical="center" wrapText="1"/>
      <protection/>
    </xf>
    <xf numFmtId="40" fontId="11" fillId="0" borderId="20" xfId="6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21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WeChat%20Files\wxid_msefkz1w4rxr22\FileStorage\File\2022-09\&#36195;&#21335;&#31185;&#23398;&#38498;&#20013;&#24515;&#23454;&#39564;&#23460;2021&#24180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11.8</v>
          </cell>
        </row>
        <row r="8">
          <cell r="A8" t="str">
            <v>科学技术支出</v>
          </cell>
          <cell r="B8">
            <v>7.5</v>
          </cell>
        </row>
        <row r="9">
          <cell r="A9" t="str">
            <v>社会保障和就业支出</v>
          </cell>
          <cell r="B9">
            <v>2.37</v>
          </cell>
        </row>
        <row r="10">
          <cell r="A10" t="str">
            <v>卫生健康支出</v>
          </cell>
          <cell r="B10">
            <v>0.97</v>
          </cell>
        </row>
        <row r="11">
          <cell r="A11" t="str">
            <v>住房保障支出</v>
          </cell>
          <cell r="B11">
            <v>0.96</v>
          </cell>
        </row>
      </sheetData>
      <sheetData sheetId="10">
        <row r="7">
          <cell r="B7">
            <v>11.8</v>
          </cell>
          <cell r="C7">
            <v>11.8</v>
          </cell>
        </row>
        <row r="8">
          <cell r="A8" t="str">
            <v>科学技术支出</v>
          </cell>
          <cell r="B8">
            <v>7.5</v>
          </cell>
          <cell r="C8">
            <v>7.5</v>
          </cell>
        </row>
        <row r="9">
          <cell r="A9" t="str">
            <v>社会保障和就业支出</v>
          </cell>
          <cell r="B9">
            <v>2.37</v>
          </cell>
          <cell r="C9">
            <v>2.37</v>
          </cell>
        </row>
        <row r="10">
          <cell r="A10" t="str">
            <v>卫生健康支出</v>
          </cell>
          <cell r="B10">
            <v>0.97</v>
          </cell>
          <cell r="C10">
            <v>0.97</v>
          </cell>
        </row>
        <row r="11">
          <cell r="A11" t="str">
            <v>住房保障支出</v>
          </cell>
          <cell r="B11">
            <v>0.96</v>
          </cell>
          <cell r="C11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GridLines="0" showZeros="0" zoomScale="85" zoomScaleNormal="85" workbookViewId="0" topLeftCell="A1">
      <selection activeCell="A1" sqref="A1:IV65536"/>
    </sheetView>
  </sheetViews>
  <sheetFormatPr defaultColWidth="8.00390625" defaultRowHeight="12.75" customHeight="1"/>
  <cols>
    <col min="1" max="1" width="38.875" style="1" customWidth="1"/>
    <col min="2" max="2" width="21.25390625" style="1" customWidth="1"/>
    <col min="3" max="3" width="47.50390625" style="1" customWidth="1"/>
    <col min="4" max="4" width="21.875" style="1" customWidth="1"/>
    <col min="5" max="255" width="8.00390625" style="1" customWidth="1"/>
    <col min="256" max="256" width="8.00390625" style="2" customWidth="1"/>
  </cols>
  <sheetData>
    <row r="1" s="1" customFormat="1" ht="12.75" customHeight="1">
      <c r="IV1" s="2"/>
    </row>
    <row r="2" spans="1:4" s="1" customFormat="1" ht="29.25" customHeight="1">
      <c r="A2" s="61" t="s">
        <v>0</v>
      </c>
      <c r="B2" s="61"/>
      <c r="C2" s="61"/>
      <c r="D2" s="61"/>
    </row>
    <row r="3" spans="1:4" s="1" customFormat="1" ht="17.25" customHeight="1">
      <c r="A3" s="6" t="s">
        <v>1</v>
      </c>
      <c r="B3" s="7"/>
      <c r="C3" s="7"/>
      <c r="D3" s="8" t="s">
        <v>2</v>
      </c>
    </row>
    <row r="4" spans="1:4" s="1" customFormat="1" ht="17.25" customHeight="1">
      <c r="A4" s="9" t="s">
        <v>3</v>
      </c>
      <c r="B4" s="9"/>
      <c r="C4" s="9" t="s">
        <v>4</v>
      </c>
      <c r="D4" s="9"/>
    </row>
    <row r="5" spans="1:4" s="1" customFormat="1" ht="17.25" customHeight="1">
      <c r="A5" s="9" t="s">
        <v>5</v>
      </c>
      <c r="B5" s="12" t="s">
        <v>6</v>
      </c>
      <c r="C5" s="11" t="s">
        <v>7</v>
      </c>
      <c r="D5" s="11" t="s">
        <v>6</v>
      </c>
    </row>
    <row r="6" spans="1:4" s="1" customFormat="1" ht="17.25" customHeight="1">
      <c r="A6" s="62" t="s">
        <v>8</v>
      </c>
      <c r="B6" s="40">
        <v>11.8</v>
      </c>
      <c r="C6" s="63" t="str">
        <f>'[1]支出总表（引用）'!A8</f>
        <v>科学技术支出</v>
      </c>
      <c r="D6" s="64">
        <f>'[1]支出总表（引用）'!B8</f>
        <v>7.5</v>
      </c>
    </row>
    <row r="7" spans="1:4" s="1" customFormat="1" ht="17.25" customHeight="1">
      <c r="A7" s="62" t="s">
        <v>9</v>
      </c>
      <c r="B7" s="40">
        <v>11.8</v>
      </c>
      <c r="C7" s="63" t="str">
        <f>'[1]支出总表（引用）'!A9</f>
        <v>社会保障和就业支出</v>
      </c>
      <c r="D7" s="64">
        <f>'[1]支出总表（引用）'!B9</f>
        <v>2.37</v>
      </c>
    </row>
    <row r="8" spans="1:4" s="1" customFormat="1" ht="17.25" customHeight="1">
      <c r="A8" s="62" t="s">
        <v>10</v>
      </c>
      <c r="B8" s="40"/>
      <c r="C8" s="63" t="str">
        <f>'[1]支出总表（引用）'!A10</f>
        <v>卫生健康支出</v>
      </c>
      <c r="D8" s="64">
        <f>'[1]支出总表（引用）'!B10</f>
        <v>0.97</v>
      </c>
    </row>
    <row r="9" spans="1:4" s="1" customFormat="1" ht="17.25" customHeight="1">
      <c r="A9" s="62" t="s">
        <v>11</v>
      </c>
      <c r="B9" s="40"/>
      <c r="C9" s="63" t="str">
        <f>'[1]支出总表（引用）'!A11</f>
        <v>住房保障支出</v>
      </c>
      <c r="D9" s="64">
        <f>'[1]支出总表（引用）'!B11</f>
        <v>0.96</v>
      </c>
    </row>
    <row r="10" spans="1:4" s="1" customFormat="1" ht="17.25" customHeight="1">
      <c r="A10" s="62" t="s">
        <v>12</v>
      </c>
      <c r="B10" s="40"/>
      <c r="C10" s="63">
        <f>'[1]支出总表（引用）'!A12</f>
        <v>0</v>
      </c>
      <c r="D10" s="64">
        <f>'[1]支出总表（引用）'!B12</f>
        <v>0</v>
      </c>
    </row>
    <row r="11" spans="1:4" s="1" customFormat="1" ht="17.25" customHeight="1">
      <c r="A11" s="62" t="s">
        <v>13</v>
      </c>
      <c r="B11" s="40"/>
      <c r="C11" s="63">
        <f>'[1]支出总表（引用）'!A13</f>
        <v>0</v>
      </c>
      <c r="D11" s="64">
        <f>'[1]支出总表（引用）'!B13</f>
        <v>0</v>
      </c>
    </row>
    <row r="12" spans="1:4" s="1" customFormat="1" ht="17.25" customHeight="1">
      <c r="A12" s="62" t="s">
        <v>14</v>
      </c>
      <c r="B12" s="40"/>
      <c r="C12" s="63">
        <f>'[1]支出总表（引用）'!A14</f>
        <v>0</v>
      </c>
      <c r="D12" s="64">
        <f>'[1]支出总表（引用）'!B14</f>
        <v>0</v>
      </c>
    </row>
    <row r="13" spans="1:4" s="1" customFormat="1" ht="17.25" customHeight="1">
      <c r="A13" s="62" t="s">
        <v>15</v>
      </c>
      <c r="B13" s="40"/>
      <c r="C13" s="63">
        <f>'[1]支出总表（引用）'!A15</f>
        <v>0</v>
      </c>
      <c r="D13" s="64">
        <f>'[1]支出总表（引用）'!B15</f>
        <v>0</v>
      </c>
    </row>
    <row r="14" spans="1:4" s="1" customFormat="1" ht="17.25" customHeight="1">
      <c r="A14" s="62" t="s">
        <v>16</v>
      </c>
      <c r="B14" s="40"/>
      <c r="C14" s="63">
        <f>'[1]支出总表（引用）'!A16</f>
        <v>0</v>
      </c>
      <c r="D14" s="64">
        <f>'[1]支出总表（引用）'!B16</f>
        <v>0</v>
      </c>
    </row>
    <row r="15" spans="1:4" s="1" customFormat="1" ht="17.25" customHeight="1">
      <c r="A15" s="62" t="s">
        <v>17</v>
      </c>
      <c r="B15" s="16"/>
      <c r="C15" s="63">
        <f>'[1]支出总表（引用）'!A17</f>
        <v>0</v>
      </c>
      <c r="D15" s="64">
        <f>'[1]支出总表（引用）'!B17</f>
        <v>0</v>
      </c>
    </row>
    <row r="16" spans="1:4" s="1" customFormat="1" ht="17.25" customHeight="1">
      <c r="A16" s="65"/>
      <c r="B16" s="46"/>
      <c r="C16" s="63">
        <f>'[1]支出总表（引用）'!A18</f>
        <v>0</v>
      </c>
      <c r="D16" s="64">
        <f>'[1]支出总表（引用）'!B18</f>
        <v>0</v>
      </c>
    </row>
    <row r="17" spans="1:4" s="1" customFormat="1" ht="17.25" customHeight="1">
      <c r="A17" s="65"/>
      <c r="B17" s="16"/>
      <c r="C17" s="63">
        <f>'[1]支出总表（引用）'!A19</f>
        <v>0</v>
      </c>
      <c r="D17" s="64">
        <f>'[1]支出总表（引用）'!B19</f>
        <v>0</v>
      </c>
    </row>
    <row r="18" spans="1:4" s="1" customFormat="1" ht="17.25" customHeight="1">
      <c r="A18" s="65"/>
      <c r="B18" s="16"/>
      <c r="C18" s="63">
        <f>'[1]支出总表（引用）'!A20</f>
        <v>0</v>
      </c>
      <c r="D18" s="64">
        <f>'[1]支出总表（引用）'!B20</f>
        <v>0</v>
      </c>
    </row>
    <row r="19" spans="1:4" s="1" customFormat="1" ht="17.25" customHeight="1">
      <c r="A19" s="64"/>
      <c r="B19" s="16"/>
      <c r="C19" s="63">
        <f>'[1]支出总表（引用）'!A21</f>
        <v>0</v>
      </c>
      <c r="D19" s="64">
        <f>'[1]支出总表（引用）'!B21</f>
        <v>0</v>
      </c>
    </row>
    <row r="20" spans="1:4" s="1" customFormat="1" ht="19.5" customHeight="1">
      <c r="A20" s="65"/>
      <c r="B20" s="16"/>
      <c r="C20" s="63">
        <f>'[1]支出总表（引用）'!A46</f>
        <v>0</v>
      </c>
      <c r="D20" s="64">
        <f>'[1]支出总表（引用）'!B46</f>
        <v>0</v>
      </c>
    </row>
    <row r="21" spans="1:4" s="1" customFormat="1" ht="19.5" customHeight="1">
      <c r="A21" s="65"/>
      <c r="B21" s="16"/>
      <c r="C21" s="63">
        <f>'[1]支出总表（引用）'!A47</f>
        <v>0</v>
      </c>
      <c r="D21" s="64">
        <f>'[1]支出总表（引用）'!B47</f>
        <v>0</v>
      </c>
    </row>
    <row r="22" spans="1:4" s="1" customFormat="1" ht="19.5" customHeight="1">
      <c r="A22" s="65"/>
      <c r="B22" s="16"/>
      <c r="C22" s="63">
        <f>'[1]支出总表（引用）'!A48</f>
        <v>0</v>
      </c>
      <c r="D22" s="64">
        <f>'[1]支出总表（引用）'!B48</f>
        <v>0</v>
      </c>
    </row>
    <row r="23" spans="1:4" s="1" customFormat="1" ht="19.5" customHeight="1">
      <c r="A23" s="65"/>
      <c r="B23" s="16"/>
      <c r="C23" s="63">
        <f>'[1]支出总表（引用）'!A49</f>
        <v>0</v>
      </c>
      <c r="D23" s="64">
        <f>'[1]支出总表（引用）'!B49</f>
        <v>0</v>
      </c>
    </row>
    <row r="24" spans="1:4" s="1" customFormat="1" ht="19.5" customHeight="1">
      <c r="A24" s="65"/>
      <c r="B24" s="16"/>
      <c r="C24" s="63">
        <f>'[1]支出总表（引用）'!A50</f>
        <v>0</v>
      </c>
      <c r="D24" s="64">
        <f>'[1]支出总表（引用）'!B50</f>
        <v>0</v>
      </c>
    </row>
    <row r="25" spans="1:4" s="1" customFormat="1" ht="17.25" customHeight="1">
      <c r="A25" s="66" t="s">
        <v>18</v>
      </c>
      <c r="B25" s="40">
        <f>SUM(B6,B11,B12,B13,B14,B15)</f>
        <v>11.8</v>
      </c>
      <c r="C25" s="66" t="s">
        <v>19</v>
      </c>
      <c r="D25" s="16">
        <f>'[1]支出总表（引用）'!B7</f>
        <v>11.8</v>
      </c>
    </row>
    <row r="26" spans="1:4" s="1" customFormat="1" ht="17.25" customHeight="1">
      <c r="A26" s="62" t="s">
        <v>20</v>
      </c>
      <c r="B26" s="40"/>
      <c r="C26" s="67" t="s">
        <v>21</v>
      </c>
      <c r="D26" s="16"/>
    </row>
    <row r="27" spans="1:4" s="1" customFormat="1" ht="17.25" customHeight="1">
      <c r="A27" s="62" t="s">
        <v>22</v>
      </c>
      <c r="B27" s="68"/>
      <c r="C27" s="69"/>
      <c r="D27" s="16"/>
    </row>
    <row r="28" spans="1:4" s="1" customFormat="1" ht="17.25" customHeight="1">
      <c r="A28" s="70"/>
      <c r="B28" s="71"/>
      <c r="C28" s="69"/>
      <c r="D28" s="16"/>
    </row>
    <row r="29" spans="1:4" s="1" customFormat="1" ht="17.25" customHeight="1">
      <c r="A29" s="66" t="s">
        <v>23</v>
      </c>
      <c r="B29" s="72">
        <f>SUM(B25,B26,B27)</f>
        <v>11.8</v>
      </c>
      <c r="C29" s="66" t="s">
        <v>24</v>
      </c>
      <c r="D29" s="16">
        <f>B29</f>
        <v>11.8</v>
      </c>
    </row>
    <row r="30" spans="1:254" s="1" customFormat="1" ht="19.5" customHeight="1">
      <c r="A30" s="14"/>
      <c r="B30" s="14"/>
      <c r="C30" s="14"/>
      <c r="D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254" s="1" customFormat="1" ht="19.5" customHeight="1">
      <c r="A31" s="14"/>
      <c r="B31" s="14"/>
      <c r="C31" s="14"/>
      <c r="D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s="1" customFormat="1" ht="19.5" customHeight="1">
      <c r="A32" s="14"/>
      <c r="B32" s="14"/>
      <c r="C32" s="14"/>
      <c r="D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s="1" customFormat="1" ht="19.5" customHeight="1">
      <c r="A33" s="14"/>
      <c r="B33" s="14"/>
      <c r="C33" s="14"/>
      <c r="D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s="1" customFormat="1" ht="19.5" customHeight="1">
      <c r="A34" s="14"/>
      <c r="B34" s="14"/>
      <c r="C34" s="14"/>
      <c r="D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254" s="1" customFormat="1" ht="19.5" customHeight="1">
      <c r="A35" s="14"/>
      <c r="B35" s="14"/>
      <c r="C35" s="14"/>
      <c r="D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1:254" s="1" customFormat="1" ht="19.5" customHeight="1">
      <c r="A36" s="14"/>
      <c r="B36" s="14"/>
      <c r="C36" s="14"/>
      <c r="D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s="1" customFormat="1" ht="19.5" customHeight="1">
      <c r="A37" s="14"/>
      <c r="B37" s="14"/>
      <c r="C37" s="14"/>
      <c r="D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:254" s="1" customFormat="1" ht="19.5" customHeight="1">
      <c r="A38" s="14"/>
      <c r="B38" s="14"/>
      <c r="C38" s="14"/>
      <c r="D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1:254" s="1" customFormat="1" ht="19.5" customHeight="1">
      <c r="A39" s="14"/>
      <c r="B39" s="14"/>
      <c r="C39" s="14"/>
      <c r="D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pans="1:254" s="1" customFormat="1" ht="19.5" customHeight="1">
      <c r="A40" s="14"/>
      <c r="B40" s="14"/>
      <c r="C40" s="14"/>
      <c r="D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s="1" customFormat="1" ht="19.5" customHeight="1">
      <c r="A41" s="14"/>
      <c r="B41" s="14"/>
      <c r="C41" s="14"/>
      <c r="D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pans="1:254" s="1" customFormat="1" ht="19.5" customHeight="1">
      <c r="A42" s="14"/>
      <c r="B42" s="14"/>
      <c r="C42" s="14"/>
      <c r="D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s="1" customFormat="1" ht="19.5" customHeight="1">
      <c r="A43" s="14"/>
      <c r="B43" s="14"/>
      <c r="C43" s="14"/>
      <c r="D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s="1" customFormat="1" ht="19.5" customHeight="1">
      <c r="A44" s="14"/>
      <c r="B44" s="14"/>
      <c r="C44" s="14"/>
      <c r="D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pans="1:254" s="1" customFormat="1" ht="19.5" customHeight="1">
      <c r="A45" s="14"/>
      <c r="B45" s="14"/>
      <c r="C45" s="14"/>
      <c r="D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pans="1:254" s="1" customFormat="1" ht="19.5" customHeight="1">
      <c r="A46" s="14"/>
      <c r="B46" s="14"/>
      <c r="C46" s="14"/>
      <c r="D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s="1" customFormat="1" ht="19.5" customHeight="1">
      <c r="A47" s="14"/>
      <c r="B47" s="14"/>
      <c r="C47" s="14"/>
      <c r="D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</row>
    <row r="48" spans="1:254" s="1" customFormat="1" ht="19.5" customHeight="1">
      <c r="A48" s="14"/>
      <c r="B48" s="14"/>
      <c r="C48" s="14"/>
      <c r="D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</row>
    <row r="49" spans="1:254" s="1" customFormat="1" ht="19.5" customHeight="1">
      <c r="A49" s="14"/>
      <c r="B49" s="14"/>
      <c r="C49" s="14"/>
      <c r="D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pans="1:254" s="1" customFormat="1" ht="19.5" customHeight="1">
      <c r="A50" s="14"/>
      <c r="B50" s="14"/>
      <c r="C50" s="14"/>
      <c r="D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pans="1:254" s="1" customFormat="1" ht="19.5" customHeight="1">
      <c r="A51" s="14"/>
      <c r="B51" s="14"/>
      <c r="C51" s="14"/>
      <c r="D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pans="1:254" s="1" customFormat="1" ht="19.5" customHeight="1">
      <c r="A52" s="14"/>
      <c r="B52" s="14"/>
      <c r="C52" s="14"/>
      <c r="D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s="1" customFormat="1" ht="19.5" customHeight="1">
      <c r="A53" s="14"/>
      <c r="B53" s="14"/>
      <c r="C53" s="14"/>
      <c r="D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pans="1:254" s="1" customFormat="1" ht="19.5" customHeight="1">
      <c r="A54" s="14"/>
      <c r="B54" s="14"/>
      <c r="C54" s="14"/>
      <c r="D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</row>
    <row r="55" spans="1:254" s="1" customFormat="1" ht="19.5" customHeight="1">
      <c r="A55" s="14"/>
      <c r="B55" s="14"/>
      <c r="C55" s="14"/>
      <c r="D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</row>
    <row r="56" spans="1:254" s="1" customFormat="1" ht="19.5" customHeight="1">
      <c r="A56" s="14"/>
      <c r="B56" s="14"/>
      <c r="C56" s="14"/>
      <c r="D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54" s="1" customFormat="1" ht="19.5" customHeight="1">
      <c r="A57" s="14"/>
      <c r="B57" s="14"/>
      <c r="C57" s="14"/>
      <c r="D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pans="1:254" s="1" customFormat="1" ht="19.5" customHeight="1">
      <c r="A58" s="14"/>
      <c r="B58" s="14"/>
      <c r="C58" s="14"/>
      <c r="D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</row>
    <row r="59" spans="1:254" s="1" customFormat="1" ht="19.5" customHeight="1">
      <c r="A59" s="14"/>
      <c r="B59" s="14"/>
      <c r="C59" s="14"/>
      <c r="D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</row>
    <row r="60" spans="1:254" s="1" customFormat="1" ht="19.5" customHeight="1">
      <c r="A60" s="14"/>
      <c r="B60" s="14"/>
      <c r="C60" s="14"/>
      <c r="D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s="1" customFormat="1" ht="19.5" customHeight="1">
      <c r="A61" s="14"/>
      <c r="B61" s="14"/>
      <c r="C61" s="14"/>
      <c r="D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</row>
    <row r="62" spans="1:254" s="1" customFormat="1" ht="19.5" customHeight="1">
      <c r="A62" s="14"/>
      <c r="B62" s="14"/>
      <c r="C62" s="14"/>
      <c r="D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</row>
    <row r="63" spans="1:254" s="1" customFormat="1" ht="19.5" customHeight="1">
      <c r="A63" s="14"/>
      <c r="B63" s="14"/>
      <c r="C63" s="14"/>
      <c r="D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</row>
    <row r="64" spans="1:254" s="1" customFormat="1" ht="19.5" customHeight="1">
      <c r="A64" s="14"/>
      <c r="B64" s="14"/>
      <c r="C64" s="14"/>
      <c r="D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</row>
    <row r="65" spans="1:254" s="1" customFormat="1" ht="19.5" customHeight="1">
      <c r="A65" s="14"/>
      <c r="B65" s="14"/>
      <c r="C65" s="14"/>
      <c r="D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</row>
    <row r="66" spans="1:254" s="1" customFormat="1" ht="19.5" customHeight="1">
      <c r="A66" s="14"/>
      <c r="B66" s="14"/>
      <c r="C66" s="14"/>
      <c r="D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</row>
    <row r="67" spans="1:254" s="1" customFormat="1" ht="19.5" customHeight="1">
      <c r="A67" s="14"/>
      <c r="B67" s="14"/>
      <c r="C67" s="14"/>
      <c r="D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</row>
    <row r="68" spans="1:254" s="1" customFormat="1" ht="19.5" customHeight="1">
      <c r="A68" s="14"/>
      <c r="B68" s="14"/>
      <c r="C68" s="14"/>
      <c r="D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pans="1:254" s="1" customFormat="1" ht="19.5" customHeight="1">
      <c r="A69" s="14"/>
      <c r="B69" s="14"/>
      <c r="C69" s="14"/>
      <c r="D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</row>
    <row r="70" spans="1:254" s="1" customFormat="1" ht="19.5" customHeight="1">
      <c r="A70" s="14"/>
      <c r="B70" s="14"/>
      <c r="C70" s="14"/>
      <c r="D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</row>
    <row r="71" spans="1:254" s="1" customFormat="1" ht="19.5" customHeight="1">
      <c r="A71" s="14"/>
      <c r="B71" s="14"/>
      <c r="C71" s="14"/>
      <c r="D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</row>
    <row r="72" s="1" customFormat="1" ht="12.75" customHeight="1">
      <c r="IV72" s="2"/>
    </row>
  </sheetData>
  <sheetProtection/>
  <mergeCells count="3">
    <mergeCell ref="A2:D2"/>
    <mergeCell ref="A4:B4"/>
    <mergeCell ref="C4:D4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zoomScaleSheetLayoutView="100" workbookViewId="0" topLeftCell="A1">
      <selection activeCell="J1" sqref="A1:IV65536"/>
    </sheetView>
  </sheetViews>
  <sheetFormatPr defaultColWidth="8.00390625" defaultRowHeight="12.75" customHeight="1"/>
  <cols>
    <col min="1" max="1" width="12.25390625" style="1" customWidth="1"/>
    <col min="2" max="2" width="26.50390625" style="1" customWidth="1"/>
    <col min="3" max="3" width="14.00390625" style="1" customWidth="1"/>
    <col min="4" max="4" width="10.875" style="1" customWidth="1"/>
    <col min="5" max="5" width="13.625" style="1" customWidth="1"/>
    <col min="6" max="6" width="11.375" style="1" customWidth="1"/>
    <col min="7" max="7" width="11.625" style="1" customWidth="1"/>
    <col min="8" max="8" width="10.875" style="1" customWidth="1"/>
    <col min="9" max="9" width="10.50390625" style="1" customWidth="1"/>
    <col min="10" max="10" width="13.375" style="1" customWidth="1"/>
    <col min="11" max="11" width="12.875" style="1" customWidth="1"/>
    <col min="12" max="12" width="9.75390625" style="1" customWidth="1"/>
    <col min="13" max="14" width="8.00390625" style="1" customWidth="1"/>
    <col min="15" max="15" width="10.25390625" style="1" customWidth="1"/>
    <col min="16" max="17" width="8.00390625" style="1" customWidth="1"/>
    <col min="18" max="16384" width="8.00390625" style="2" customWidth="1"/>
  </cols>
  <sheetData>
    <row r="1" s="1" customFormat="1" ht="21" customHeight="1"/>
    <row r="2" spans="1:15" s="1" customFormat="1" ht="29.2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8" t="s">
        <v>2</v>
      </c>
    </row>
    <row r="4" spans="1:15" s="1" customFormat="1" ht="17.25" customHeight="1">
      <c r="A4" s="9" t="s">
        <v>26</v>
      </c>
      <c r="B4" s="9" t="s">
        <v>27</v>
      </c>
      <c r="C4" s="57" t="s">
        <v>28</v>
      </c>
      <c r="D4" s="58" t="s">
        <v>29</v>
      </c>
      <c r="E4" s="9" t="s">
        <v>30</v>
      </c>
      <c r="F4" s="9"/>
      <c r="G4" s="9"/>
      <c r="H4" s="9"/>
      <c r="I4" s="9"/>
      <c r="J4" s="52" t="s">
        <v>31</v>
      </c>
      <c r="K4" s="52" t="s">
        <v>32</v>
      </c>
      <c r="L4" s="52" t="s">
        <v>33</v>
      </c>
      <c r="M4" s="52" t="s">
        <v>34</v>
      </c>
      <c r="N4" s="52" t="s">
        <v>35</v>
      </c>
      <c r="O4" s="58" t="s">
        <v>36</v>
      </c>
    </row>
    <row r="5" spans="1:15" s="1" customFormat="1" ht="58.5" customHeight="1">
      <c r="A5" s="9"/>
      <c r="B5" s="9"/>
      <c r="C5" s="59"/>
      <c r="D5" s="58"/>
      <c r="E5" s="58" t="s">
        <v>37</v>
      </c>
      <c r="F5" s="58" t="s">
        <v>38</v>
      </c>
      <c r="G5" s="58" t="s">
        <v>39</v>
      </c>
      <c r="H5" s="58" t="s">
        <v>40</v>
      </c>
      <c r="I5" s="58" t="s">
        <v>41</v>
      </c>
      <c r="J5" s="52"/>
      <c r="K5" s="52"/>
      <c r="L5" s="52"/>
      <c r="M5" s="52"/>
      <c r="N5" s="52"/>
      <c r="O5" s="58"/>
    </row>
    <row r="6" spans="1:15" s="1" customFormat="1" ht="21" customHeight="1">
      <c r="A6" s="13" t="s">
        <v>42</v>
      </c>
      <c r="B6" s="13" t="s">
        <v>42</v>
      </c>
      <c r="C6" s="13">
        <v>1</v>
      </c>
      <c r="D6" s="13">
        <f aca="true" t="shared" si="0" ref="D6:O6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pans="1:15" s="1" customFormat="1" ht="25.5" customHeight="1">
      <c r="A7" s="15" t="s">
        <v>43</v>
      </c>
      <c r="B7" s="15" t="s">
        <v>28</v>
      </c>
      <c r="C7" s="17">
        <v>11.8</v>
      </c>
      <c r="D7" s="17"/>
      <c r="E7" s="17">
        <v>11.8</v>
      </c>
      <c r="F7" s="17">
        <v>11.8</v>
      </c>
      <c r="G7" s="17"/>
      <c r="H7" s="17"/>
      <c r="I7" s="17"/>
      <c r="J7" s="17"/>
      <c r="K7" s="17"/>
      <c r="L7" s="16"/>
      <c r="M7" s="55"/>
      <c r="N7" s="60"/>
      <c r="O7" s="16"/>
    </row>
    <row r="8" spans="1:15" s="1" customFormat="1" ht="25.5" customHeight="1">
      <c r="A8" s="15" t="s">
        <v>44</v>
      </c>
      <c r="B8" s="15" t="s">
        <v>45</v>
      </c>
      <c r="C8" s="17">
        <v>7.5</v>
      </c>
      <c r="D8" s="17"/>
      <c r="E8" s="17">
        <v>7.5</v>
      </c>
      <c r="F8" s="17">
        <v>7.5</v>
      </c>
      <c r="G8" s="17"/>
      <c r="H8" s="17"/>
      <c r="I8" s="17"/>
      <c r="J8" s="17"/>
      <c r="K8" s="17"/>
      <c r="L8" s="16"/>
      <c r="M8" s="55"/>
      <c r="N8" s="60"/>
      <c r="O8" s="16"/>
    </row>
    <row r="9" spans="1:15" s="1" customFormat="1" ht="25.5" customHeight="1">
      <c r="A9" s="15" t="s">
        <v>46</v>
      </c>
      <c r="B9" s="15" t="s">
        <v>47</v>
      </c>
      <c r="C9" s="17">
        <v>7.5</v>
      </c>
      <c r="D9" s="17"/>
      <c r="E9" s="17">
        <v>7.5</v>
      </c>
      <c r="F9" s="17">
        <v>7.5</v>
      </c>
      <c r="G9" s="17"/>
      <c r="H9" s="17"/>
      <c r="I9" s="17"/>
      <c r="J9" s="17"/>
      <c r="K9" s="17"/>
      <c r="L9" s="16"/>
      <c r="M9" s="55"/>
      <c r="N9" s="60"/>
      <c r="O9" s="16"/>
    </row>
    <row r="10" spans="1:15" s="1" customFormat="1" ht="25.5" customHeight="1">
      <c r="A10" s="15" t="s">
        <v>48</v>
      </c>
      <c r="B10" s="15" t="s">
        <v>49</v>
      </c>
      <c r="C10" s="17">
        <v>7.5</v>
      </c>
      <c r="D10" s="17"/>
      <c r="E10" s="17">
        <v>7.5</v>
      </c>
      <c r="F10" s="17">
        <v>7.5</v>
      </c>
      <c r="G10" s="17"/>
      <c r="H10" s="17"/>
      <c r="I10" s="17"/>
      <c r="J10" s="17"/>
      <c r="K10" s="17"/>
      <c r="L10" s="16"/>
      <c r="M10" s="55"/>
      <c r="N10" s="60"/>
      <c r="O10" s="16"/>
    </row>
    <row r="11" spans="1:15" s="1" customFormat="1" ht="25.5" customHeight="1">
      <c r="A11" s="15" t="s">
        <v>50</v>
      </c>
      <c r="B11" s="15" t="s">
        <v>51</v>
      </c>
      <c r="C11" s="17">
        <v>2.37</v>
      </c>
      <c r="D11" s="17"/>
      <c r="E11" s="17">
        <v>2.37</v>
      </c>
      <c r="F11" s="17">
        <v>2.37</v>
      </c>
      <c r="G11" s="17"/>
      <c r="H11" s="17"/>
      <c r="I11" s="17"/>
      <c r="J11" s="17"/>
      <c r="K11" s="17"/>
      <c r="L11" s="16"/>
      <c r="M11" s="55"/>
      <c r="N11" s="60"/>
      <c r="O11" s="16"/>
    </row>
    <row r="12" spans="1:15" s="1" customFormat="1" ht="25.5" customHeight="1">
      <c r="A12" s="15" t="s">
        <v>52</v>
      </c>
      <c r="B12" s="15" t="s">
        <v>53</v>
      </c>
      <c r="C12" s="17">
        <v>2.37</v>
      </c>
      <c r="D12" s="17"/>
      <c r="E12" s="17">
        <v>2.37</v>
      </c>
      <c r="F12" s="17">
        <v>2.37</v>
      </c>
      <c r="G12" s="17"/>
      <c r="H12" s="17"/>
      <c r="I12" s="17"/>
      <c r="J12" s="17"/>
      <c r="K12" s="17"/>
      <c r="L12" s="16"/>
      <c r="M12" s="55"/>
      <c r="N12" s="60"/>
      <c r="O12" s="16"/>
    </row>
    <row r="13" spans="1:15" s="1" customFormat="1" ht="37.5" customHeight="1">
      <c r="A13" s="15" t="s">
        <v>54</v>
      </c>
      <c r="B13" s="15" t="s">
        <v>55</v>
      </c>
      <c r="C13" s="17">
        <v>1.64</v>
      </c>
      <c r="D13" s="17"/>
      <c r="E13" s="17">
        <v>1.64</v>
      </c>
      <c r="F13" s="17">
        <v>1.64</v>
      </c>
      <c r="G13" s="17"/>
      <c r="H13" s="17"/>
      <c r="I13" s="17"/>
      <c r="J13" s="17"/>
      <c r="K13" s="17"/>
      <c r="L13" s="16"/>
      <c r="M13" s="55"/>
      <c r="N13" s="60"/>
      <c r="O13" s="16"/>
    </row>
    <row r="14" spans="1:15" s="1" customFormat="1" ht="37.5" customHeight="1">
      <c r="A14" s="15" t="s">
        <v>56</v>
      </c>
      <c r="B14" s="15" t="s">
        <v>57</v>
      </c>
      <c r="C14" s="17">
        <v>0.73</v>
      </c>
      <c r="D14" s="17"/>
      <c r="E14" s="17">
        <v>0.73</v>
      </c>
      <c r="F14" s="17">
        <v>0.73</v>
      </c>
      <c r="G14" s="17"/>
      <c r="H14" s="17"/>
      <c r="I14" s="17"/>
      <c r="J14" s="17"/>
      <c r="K14" s="17"/>
      <c r="L14" s="16"/>
      <c r="M14" s="55"/>
      <c r="N14" s="60"/>
      <c r="O14" s="16"/>
    </row>
    <row r="15" spans="1:15" s="1" customFormat="1" ht="25.5" customHeight="1">
      <c r="A15" s="15" t="s">
        <v>58</v>
      </c>
      <c r="B15" s="15" t="s">
        <v>59</v>
      </c>
      <c r="C15" s="17">
        <v>0.97</v>
      </c>
      <c r="D15" s="17"/>
      <c r="E15" s="17">
        <v>0.97</v>
      </c>
      <c r="F15" s="17">
        <v>0.97</v>
      </c>
      <c r="G15" s="17"/>
      <c r="H15" s="17"/>
      <c r="I15" s="17"/>
      <c r="J15" s="17"/>
      <c r="K15" s="17"/>
      <c r="L15" s="16"/>
      <c r="M15" s="55"/>
      <c r="N15" s="60"/>
      <c r="O15" s="16"/>
    </row>
    <row r="16" spans="1:15" s="1" customFormat="1" ht="25.5" customHeight="1">
      <c r="A16" s="15" t="s">
        <v>60</v>
      </c>
      <c r="B16" s="15" t="s">
        <v>61</v>
      </c>
      <c r="C16" s="17">
        <v>0.97</v>
      </c>
      <c r="D16" s="17"/>
      <c r="E16" s="17">
        <v>0.97</v>
      </c>
      <c r="F16" s="17">
        <v>0.97</v>
      </c>
      <c r="G16" s="17"/>
      <c r="H16" s="17"/>
      <c r="I16" s="17"/>
      <c r="J16" s="17"/>
      <c r="K16" s="17"/>
      <c r="L16" s="16"/>
      <c r="M16" s="55"/>
      <c r="N16" s="60"/>
      <c r="O16" s="16"/>
    </row>
    <row r="17" spans="1:15" s="1" customFormat="1" ht="25.5" customHeight="1">
      <c r="A17" s="15" t="s">
        <v>62</v>
      </c>
      <c r="B17" s="15" t="s">
        <v>63</v>
      </c>
      <c r="C17" s="17">
        <v>0.97</v>
      </c>
      <c r="D17" s="17"/>
      <c r="E17" s="17">
        <v>0.97</v>
      </c>
      <c r="F17" s="17">
        <v>0.97</v>
      </c>
      <c r="G17" s="17"/>
      <c r="H17" s="17"/>
      <c r="I17" s="17"/>
      <c r="J17" s="17"/>
      <c r="K17" s="17"/>
      <c r="L17" s="16"/>
      <c r="M17" s="55"/>
      <c r="N17" s="60"/>
      <c r="O17" s="16"/>
    </row>
    <row r="18" spans="1:15" s="1" customFormat="1" ht="25.5" customHeight="1">
      <c r="A18" s="15" t="s">
        <v>64</v>
      </c>
      <c r="B18" s="15" t="s">
        <v>65</v>
      </c>
      <c r="C18" s="17">
        <v>0.96</v>
      </c>
      <c r="D18" s="17"/>
      <c r="E18" s="17">
        <v>0.96</v>
      </c>
      <c r="F18" s="17">
        <v>0.96</v>
      </c>
      <c r="G18" s="17"/>
      <c r="H18" s="17"/>
      <c r="I18" s="17"/>
      <c r="J18" s="17"/>
      <c r="K18" s="17"/>
      <c r="L18" s="16"/>
      <c r="M18" s="55"/>
      <c r="N18" s="60"/>
      <c r="O18" s="16"/>
    </row>
    <row r="19" spans="1:15" s="1" customFormat="1" ht="25.5" customHeight="1">
      <c r="A19" s="15" t="s">
        <v>66</v>
      </c>
      <c r="B19" s="15" t="s">
        <v>67</v>
      </c>
      <c r="C19" s="17">
        <v>0.96</v>
      </c>
      <c r="D19" s="17"/>
      <c r="E19" s="17">
        <v>0.96</v>
      </c>
      <c r="F19" s="17">
        <v>0.96</v>
      </c>
      <c r="G19" s="17"/>
      <c r="H19" s="17"/>
      <c r="I19" s="17"/>
      <c r="J19" s="17"/>
      <c r="K19" s="17"/>
      <c r="L19" s="16"/>
      <c r="M19" s="55"/>
      <c r="N19" s="60"/>
      <c r="O19" s="16"/>
    </row>
    <row r="20" spans="1:15" s="1" customFormat="1" ht="25.5" customHeight="1">
      <c r="A20" s="15" t="s">
        <v>68</v>
      </c>
      <c r="B20" s="15" t="s">
        <v>69</v>
      </c>
      <c r="C20" s="17">
        <v>0.96</v>
      </c>
      <c r="D20" s="17"/>
      <c r="E20" s="17">
        <v>0.96</v>
      </c>
      <c r="F20" s="17">
        <v>0.96</v>
      </c>
      <c r="G20" s="17"/>
      <c r="H20" s="17"/>
      <c r="I20" s="17"/>
      <c r="J20" s="17"/>
      <c r="K20" s="17"/>
      <c r="L20" s="16"/>
      <c r="M20" s="55"/>
      <c r="N20" s="60"/>
      <c r="O20" s="16"/>
    </row>
    <row r="21" spans="1:16" s="1" customFormat="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5" s="1" customFormat="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s="1" customFormat="1" ht="21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s="1" customFormat="1" ht="21" customHeight="1">
      <c r="B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s="1" customFormat="1" ht="21" customHeight="1">
      <c r="B25" s="14"/>
      <c r="C25" s="14"/>
      <c r="D25" s="14"/>
      <c r="I25" s="14"/>
      <c r="K25" s="14"/>
      <c r="L25" s="14"/>
      <c r="N25" s="14"/>
      <c r="O25" s="14"/>
    </row>
    <row r="26" spans="10:13" s="1" customFormat="1" ht="21" customHeight="1">
      <c r="J26" s="14"/>
      <c r="K26" s="14"/>
      <c r="L26" s="14"/>
      <c r="M26" s="1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A1" sqref="A1:IV65536"/>
    </sheetView>
  </sheetViews>
  <sheetFormatPr defaultColWidth="8.00390625" defaultRowHeight="12.75" customHeight="1"/>
  <cols>
    <col min="1" max="1" width="15.875" style="1" customWidth="1"/>
    <col min="2" max="2" width="40.625" style="1" customWidth="1"/>
    <col min="3" max="4" width="14.75390625" style="1" customWidth="1"/>
    <col min="5" max="5" width="14.125" style="1" customWidth="1"/>
    <col min="6" max="6" width="14.375" style="1" customWidth="1"/>
    <col min="7" max="8" width="16.25390625" style="1" customWidth="1"/>
    <col min="9" max="9" width="8.00390625" style="1" customWidth="1"/>
    <col min="10" max="10" width="11.875" style="1" customWidth="1"/>
    <col min="11" max="11" width="8.00390625" style="1" customWidth="1"/>
    <col min="12" max="16384" width="8.00390625" style="2" customWidth="1"/>
  </cols>
  <sheetData>
    <row r="1" spans="1:10" s="1" customFormat="1" ht="21" customHeight="1">
      <c r="A1" s="3"/>
      <c r="B1" s="3"/>
      <c r="C1" s="3"/>
      <c r="D1" s="3"/>
      <c r="E1" s="3"/>
      <c r="F1" s="3"/>
      <c r="G1" s="3"/>
      <c r="H1" s="51"/>
      <c r="I1" s="3"/>
      <c r="J1" s="3"/>
    </row>
    <row r="2" spans="1:10" s="1" customFormat="1" ht="29.25" customHeight="1">
      <c r="A2" s="4" t="s">
        <v>70</v>
      </c>
      <c r="B2" s="4"/>
      <c r="C2" s="4"/>
      <c r="D2" s="4"/>
      <c r="E2" s="4"/>
      <c r="F2" s="4"/>
      <c r="G2" s="4"/>
      <c r="H2" s="4"/>
      <c r="I2" s="5"/>
      <c r="J2" s="5"/>
    </row>
    <row r="3" spans="1:10" s="1" customFormat="1" ht="21" customHeight="1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3"/>
      <c r="J3" s="3"/>
    </row>
    <row r="4" spans="1:10" s="1" customFormat="1" ht="21" customHeight="1">
      <c r="A4" s="9" t="s">
        <v>71</v>
      </c>
      <c r="B4" s="9"/>
      <c r="C4" s="52" t="s">
        <v>28</v>
      </c>
      <c r="D4" s="10" t="s">
        <v>72</v>
      </c>
      <c r="E4" s="9" t="s">
        <v>73</v>
      </c>
      <c r="F4" s="53" t="s">
        <v>74</v>
      </c>
      <c r="G4" s="9" t="s">
        <v>75</v>
      </c>
      <c r="H4" s="54" t="s">
        <v>76</v>
      </c>
      <c r="I4" s="3"/>
      <c r="J4" s="3"/>
    </row>
    <row r="5" spans="1:10" s="1" customFormat="1" ht="21" customHeight="1">
      <c r="A5" s="9" t="s">
        <v>77</v>
      </c>
      <c r="B5" s="9" t="s">
        <v>78</v>
      </c>
      <c r="C5" s="52"/>
      <c r="D5" s="10"/>
      <c r="E5" s="9"/>
      <c r="F5" s="53"/>
      <c r="G5" s="9"/>
      <c r="H5" s="54"/>
      <c r="I5" s="3"/>
      <c r="J5" s="3"/>
    </row>
    <row r="6" spans="1:10" s="1" customFormat="1" ht="21" customHeight="1">
      <c r="A6" s="12" t="s">
        <v>42</v>
      </c>
      <c r="B6" s="12" t="s">
        <v>42</v>
      </c>
      <c r="C6" s="12">
        <v>1</v>
      </c>
      <c r="D6" s="13">
        <f aca="true" t="shared" si="0" ref="D6:H6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3"/>
      <c r="J6" s="3"/>
    </row>
    <row r="7" spans="1:10" s="1" customFormat="1" ht="18.75" customHeight="1">
      <c r="A7" s="15" t="s">
        <v>43</v>
      </c>
      <c r="B7" s="15" t="s">
        <v>28</v>
      </c>
      <c r="C7" s="17">
        <v>11.8</v>
      </c>
      <c r="D7" s="17">
        <v>11.8</v>
      </c>
      <c r="E7" s="17"/>
      <c r="F7" s="17"/>
      <c r="G7" s="16"/>
      <c r="H7" s="55"/>
      <c r="I7" s="3"/>
      <c r="J7" s="3"/>
    </row>
    <row r="8" spans="1:8" s="1" customFormat="1" ht="18.75" customHeight="1">
      <c r="A8" s="15" t="s">
        <v>44</v>
      </c>
      <c r="B8" s="15" t="s">
        <v>45</v>
      </c>
      <c r="C8" s="17">
        <v>7.5</v>
      </c>
      <c r="D8" s="17">
        <v>7.5</v>
      </c>
      <c r="E8" s="17"/>
      <c r="F8" s="17"/>
      <c r="G8" s="16"/>
      <c r="H8" s="55"/>
    </row>
    <row r="9" spans="1:8" s="1" customFormat="1" ht="18.75" customHeight="1">
      <c r="A9" s="15" t="s">
        <v>46</v>
      </c>
      <c r="B9" s="15" t="s">
        <v>47</v>
      </c>
      <c r="C9" s="17">
        <v>7.5</v>
      </c>
      <c r="D9" s="17">
        <v>7.5</v>
      </c>
      <c r="E9" s="17"/>
      <c r="F9" s="17"/>
      <c r="G9" s="16"/>
      <c r="H9" s="55"/>
    </row>
    <row r="10" spans="1:8" s="1" customFormat="1" ht="18.75" customHeight="1">
      <c r="A10" s="15" t="s">
        <v>48</v>
      </c>
      <c r="B10" s="15" t="s">
        <v>49</v>
      </c>
      <c r="C10" s="17">
        <v>7.5</v>
      </c>
      <c r="D10" s="17">
        <v>7.5</v>
      </c>
      <c r="E10" s="17"/>
      <c r="F10" s="17"/>
      <c r="G10" s="16"/>
      <c r="H10" s="55"/>
    </row>
    <row r="11" spans="1:8" s="1" customFormat="1" ht="18.75" customHeight="1">
      <c r="A11" s="15" t="s">
        <v>50</v>
      </c>
      <c r="B11" s="15" t="s">
        <v>51</v>
      </c>
      <c r="C11" s="17">
        <v>2.37</v>
      </c>
      <c r="D11" s="17">
        <v>2.37</v>
      </c>
      <c r="E11" s="17"/>
      <c r="F11" s="17"/>
      <c r="G11" s="16"/>
      <c r="H11" s="55"/>
    </row>
    <row r="12" spans="1:8" s="1" customFormat="1" ht="18.75" customHeight="1">
      <c r="A12" s="15" t="s">
        <v>52</v>
      </c>
      <c r="B12" s="15" t="s">
        <v>53</v>
      </c>
      <c r="C12" s="17">
        <v>2.37</v>
      </c>
      <c r="D12" s="17">
        <v>2.37</v>
      </c>
      <c r="E12" s="17"/>
      <c r="F12" s="17"/>
      <c r="G12" s="16"/>
      <c r="H12" s="55"/>
    </row>
    <row r="13" spans="1:8" s="1" customFormat="1" ht="18.75" customHeight="1">
      <c r="A13" s="15" t="s">
        <v>54</v>
      </c>
      <c r="B13" s="15" t="s">
        <v>55</v>
      </c>
      <c r="C13" s="17">
        <v>1.64</v>
      </c>
      <c r="D13" s="17">
        <v>1.64</v>
      </c>
      <c r="E13" s="17"/>
      <c r="F13" s="17"/>
      <c r="G13" s="16"/>
      <c r="H13" s="55"/>
    </row>
    <row r="14" spans="1:8" s="1" customFormat="1" ht="18.75" customHeight="1">
      <c r="A14" s="15" t="s">
        <v>56</v>
      </c>
      <c r="B14" s="15" t="s">
        <v>57</v>
      </c>
      <c r="C14" s="17">
        <v>0.73</v>
      </c>
      <c r="D14" s="17">
        <v>0.73</v>
      </c>
      <c r="E14" s="17"/>
      <c r="F14" s="17"/>
      <c r="G14" s="16"/>
      <c r="H14" s="55"/>
    </row>
    <row r="15" spans="1:8" s="1" customFormat="1" ht="18.75" customHeight="1">
      <c r="A15" s="15" t="s">
        <v>58</v>
      </c>
      <c r="B15" s="15" t="s">
        <v>59</v>
      </c>
      <c r="C15" s="17">
        <v>0.97</v>
      </c>
      <c r="D15" s="17">
        <v>0.97</v>
      </c>
      <c r="E15" s="17"/>
      <c r="F15" s="17"/>
      <c r="G15" s="16"/>
      <c r="H15" s="55"/>
    </row>
    <row r="16" spans="1:8" s="1" customFormat="1" ht="18.75" customHeight="1">
      <c r="A16" s="15" t="s">
        <v>60</v>
      </c>
      <c r="B16" s="15" t="s">
        <v>61</v>
      </c>
      <c r="C16" s="17">
        <v>0.97</v>
      </c>
      <c r="D16" s="17">
        <v>0.97</v>
      </c>
      <c r="E16" s="17"/>
      <c r="F16" s="17"/>
      <c r="G16" s="16"/>
      <c r="H16" s="55"/>
    </row>
    <row r="17" spans="1:8" s="1" customFormat="1" ht="18.75" customHeight="1">
      <c r="A17" s="15" t="s">
        <v>62</v>
      </c>
      <c r="B17" s="15" t="s">
        <v>63</v>
      </c>
      <c r="C17" s="17">
        <v>0.97</v>
      </c>
      <c r="D17" s="17">
        <v>0.97</v>
      </c>
      <c r="E17" s="17"/>
      <c r="F17" s="17"/>
      <c r="G17" s="16"/>
      <c r="H17" s="55"/>
    </row>
    <row r="18" spans="1:8" s="1" customFormat="1" ht="18.75" customHeight="1">
      <c r="A18" s="15" t="s">
        <v>64</v>
      </c>
      <c r="B18" s="15" t="s">
        <v>65</v>
      </c>
      <c r="C18" s="17">
        <v>0.96</v>
      </c>
      <c r="D18" s="17">
        <v>0.96</v>
      </c>
      <c r="E18" s="17"/>
      <c r="F18" s="17"/>
      <c r="G18" s="16"/>
      <c r="H18" s="55"/>
    </row>
    <row r="19" spans="1:8" s="1" customFormat="1" ht="18.75" customHeight="1">
      <c r="A19" s="15" t="s">
        <v>66</v>
      </c>
      <c r="B19" s="15" t="s">
        <v>67</v>
      </c>
      <c r="C19" s="17">
        <v>0.96</v>
      </c>
      <c r="D19" s="17">
        <v>0.96</v>
      </c>
      <c r="E19" s="17"/>
      <c r="F19" s="17"/>
      <c r="G19" s="16"/>
      <c r="H19" s="55"/>
    </row>
    <row r="20" spans="1:8" s="1" customFormat="1" ht="18.75" customHeight="1">
      <c r="A20" s="15" t="s">
        <v>68</v>
      </c>
      <c r="B20" s="15" t="s">
        <v>69</v>
      </c>
      <c r="C20" s="17">
        <v>0.96</v>
      </c>
      <c r="D20" s="17">
        <v>0.96</v>
      </c>
      <c r="E20" s="17"/>
      <c r="F20" s="17"/>
      <c r="G20" s="16"/>
      <c r="H20" s="55"/>
    </row>
    <row r="21" spans="1:10" s="1" customFormat="1" ht="21" customHeight="1">
      <c r="A21" s="3"/>
      <c r="B21" s="3"/>
      <c r="D21" s="3"/>
      <c r="E21" s="3"/>
      <c r="F21" s="3"/>
      <c r="G21" s="3"/>
      <c r="H21" s="3"/>
      <c r="I21" s="3"/>
      <c r="J21" s="3"/>
    </row>
    <row r="22" spans="1:10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1" customFormat="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1" customFormat="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1" customFormat="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1" customFormat="1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="1" customFormat="1" ht="21" customHeight="1"/>
    <row r="31" spans="1:10" s="1" customFormat="1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D12" sqref="D12"/>
    </sheetView>
  </sheetViews>
  <sheetFormatPr defaultColWidth="7.25390625" defaultRowHeight="19.5" customHeight="1"/>
  <cols>
    <col min="1" max="1" width="25.75390625" style="29" customWidth="1"/>
    <col min="2" max="2" width="16.00390625" style="29" customWidth="1"/>
    <col min="3" max="3" width="20.625" style="29" customWidth="1"/>
    <col min="4" max="6" width="16.00390625" style="29" customWidth="1"/>
    <col min="7" max="16384" width="7.25390625" style="29" customWidth="1"/>
  </cols>
  <sheetData>
    <row r="1" spans="1:6" s="28" customFormat="1" ht="19.5" customHeight="1">
      <c r="A1" s="30" t="s">
        <v>79</v>
      </c>
      <c r="F1" s="31"/>
    </row>
    <row r="2" spans="1:6" ht="29.25" customHeight="1">
      <c r="A2" s="32" t="s">
        <v>80</v>
      </c>
      <c r="B2" s="32"/>
      <c r="C2" s="32"/>
      <c r="D2" s="32"/>
      <c r="E2" s="32"/>
      <c r="F2" s="32"/>
    </row>
    <row r="3" spans="1:6" ht="17.25" customHeight="1">
      <c r="A3" s="33" t="s">
        <v>81</v>
      </c>
      <c r="F3" s="31" t="s">
        <v>2</v>
      </c>
    </row>
    <row r="4" spans="1:6" ht="17.25" customHeight="1">
      <c r="A4" s="34" t="s">
        <v>3</v>
      </c>
      <c r="B4" s="35"/>
      <c r="C4" s="34" t="s">
        <v>82</v>
      </c>
      <c r="D4" s="36"/>
      <c r="E4" s="36"/>
      <c r="F4" s="35"/>
    </row>
    <row r="5" spans="1:6" ht="33" customHeight="1">
      <c r="A5" s="37" t="s">
        <v>5</v>
      </c>
      <c r="B5" s="37" t="s">
        <v>6</v>
      </c>
      <c r="C5" s="37" t="s">
        <v>83</v>
      </c>
      <c r="D5" s="37" t="s">
        <v>28</v>
      </c>
      <c r="E5" s="38" t="s">
        <v>84</v>
      </c>
      <c r="F5" s="38" t="s">
        <v>85</v>
      </c>
    </row>
    <row r="6" spans="1:6" ht="17.25" customHeight="1">
      <c r="A6" s="39" t="s">
        <v>86</v>
      </c>
      <c r="B6" s="40">
        <v>11.8</v>
      </c>
      <c r="C6" s="41" t="s">
        <v>87</v>
      </c>
      <c r="D6" s="42">
        <f>'[1]财拨总表（引用）'!B7</f>
        <v>11.8</v>
      </c>
      <c r="E6" s="42">
        <f>'[1]财拨总表（引用）'!C7</f>
        <v>11.8</v>
      </c>
      <c r="F6" s="37"/>
    </row>
    <row r="7" spans="1:6" ht="17.25" customHeight="1">
      <c r="A7" s="39" t="s">
        <v>9</v>
      </c>
      <c r="B7" s="40">
        <v>11.8</v>
      </c>
      <c r="C7" s="43" t="str">
        <f>'[1]财拨总表（引用）'!A8</f>
        <v>科学技术支出</v>
      </c>
      <c r="D7" s="44">
        <f>'[1]财拨总表（引用）'!B8</f>
        <v>7.5</v>
      </c>
      <c r="E7" s="44">
        <f>'[1]财拨总表（引用）'!C8</f>
        <v>7.5</v>
      </c>
      <c r="F7" s="45"/>
    </row>
    <row r="8" spans="1:6" ht="17.25" customHeight="1">
      <c r="A8" s="39" t="s">
        <v>11</v>
      </c>
      <c r="B8" s="40"/>
      <c r="C8" s="43" t="str">
        <f>'[1]财拨总表（引用）'!A9</f>
        <v>社会保障和就业支出</v>
      </c>
      <c r="D8" s="44">
        <f>'[1]财拨总表（引用）'!B9</f>
        <v>2.37</v>
      </c>
      <c r="E8" s="44">
        <f>'[1]财拨总表（引用）'!C9</f>
        <v>2.37</v>
      </c>
      <c r="F8" s="45"/>
    </row>
    <row r="9" spans="1:6" ht="17.25" customHeight="1">
      <c r="A9" s="39" t="s">
        <v>10</v>
      </c>
      <c r="B9" s="40"/>
      <c r="C9" s="43" t="str">
        <f>'[1]财拨总表（引用）'!A10</f>
        <v>卫生健康支出</v>
      </c>
      <c r="D9" s="44">
        <f>'[1]财拨总表（引用）'!B10</f>
        <v>0.97</v>
      </c>
      <c r="E9" s="44">
        <f>'[1]财拨总表（引用）'!C10</f>
        <v>0.97</v>
      </c>
      <c r="F9" s="45"/>
    </row>
    <row r="10" spans="1:6" ht="17.25" customHeight="1">
      <c r="A10" s="39" t="s">
        <v>12</v>
      </c>
      <c r="B10" s="16"/>
      <c r="C10" s="43" t="str">
        <f>'[1]财拨总表（引用）'!A11</f>
        <v>住房保障支出</v>
      </c>
      <c r="D10" s="44">
        <f>'[1]财拨总表（引用）'!B11</f>
        <v>0.96</v>
      </c>
      <c r="E10" s="44">
        <f>'[1]财拨总表（引用）'!C11</f>
        <v>0.96</v>
      </c>
      <c r="F10" s="45"/>
    </row>
    <row r="11" spans="1:6" ht="17.25" customHeight="1">
      <c r="A11" s="39"/>
      <c r="B11" s="46"/>
      <c r="C11" s="47">
        <f>'[1]财拨总表（引用）'!A12</f>
        <v>0</v>
      </c>
      <c r="D11" s="44">
        <f>'[1]财拨总表（引用）'!B12</f>
        <v>0</v>
      </c>
      <c r="E11" s="44">
        <f>'[1]财拨总表（引用）'!C12</f>
        <v>0</v>
      </c>
      <c r="F11" s="45"/>
    </row>
    <row r="12" spans="1:6" ht="17.25" customHeight="1">
      <c r="A12" s="39"/>
      <c r="B12" s="16"/>
      <c r="C12" s="47">
        <f>'[1]财拨总表（引用）'!A13</f>
        <v>0</v>
      </c>
      <c r="D12" s="44">
        <f>'[1]财拨总表（引用）'!B13</f>
        <v>0</v>
      </c>
      <c r="E12" s="44">
        <f>'[1]财拨总表（引用）'!C13</f>
        <v>0</v>
      </c>
      <c r="F12" s="45"/>
    </row>
    <row r="13" spans="1:6" ht="17.25" customHeight="1">
      <c r="A13" s="39"/>
      <c r="B13" s="16"/>
      <c r="C13" s="47">
        <f>'[1]财拨总表（引用）'!A48</f>
        <v>0</v>
      </c>
      <c r="D13" s="44">
        <f>'[1]财拨总表（引用）'!B48</f>
        <v>0</v>
      </c>
      <c r="E13" s="44">
        <f>'[1]财拨总表（引用）'!C48</f>
        <v>0</v>
      </c>
      <c r="F13" s="45"/>
    </row>
    <row r="14" spans="1:6" ht="17.25" customHeight="1">
      <c r="A14" s="39"/>
      <c r="B14" s="16"/>
      <c r="C14" s="47">
        <f>'[1]财拨总表（引用）'!A49</f>
        <v>0</v>
      </c>
      <c r="D14" s="44">
        <f>'[1]财拨总表（引用）'!B49</f>
        <v>0</v>
      </c>
      <c r="E14" s="44">
        <f>'[1]财拨总表（引用）'!C49</f>
        <v>0</v>
      </c>
      <c r="F14" s="45"/>
    </row>
    <row r="15" spans="1:6" ht="17.25" customHeight="1">
      <c r="A15" s="39" t="s">
        <v>88</v>
      </c>
      <c r="B15" s="16"/>
      <c r="C15" s="44" t="s">
        <v>89</v>
      </c>
      <c r="D15" s="44"/>
      <c r="E15" s="44"/>
      <c r="F15" s="45"/>
    </row>
    <row r="16" spans="1:6" ht="17.25" customHeight="1">
      <c r="A16" s="39" t="s">
        <v>90</v>
      </c>
      <c r="B16" s="48"/>
      <c r="C16" s="49"/>
      <c r="D16" s="44"/>
      <c r="E16" s="44"/>
      <c r="F16" s="45"/>
    </row>
    <row r="17" spans="1:6" ht="17.25" customHeight="1">
      <c r="A17" s="39" t="s">
        <v>91</v>
      </c>
      <c r="B17" s="42"/>
      <c r="C17" s="49"/>
      <c r="D17" s="44"/>
      <c r="E17" s="44"/>
      <c r="F17" s="45"/>
    </row>
    <row r="18" spans="1:6" ht="17.25" customHeight="1">
      <c r="A18" s="39"/>
      <c r="B18" s="16"/>
      <c r="C18" s="49"/>
      <c r="D18" s="44"/>
      <c r="E18" s="44"/>
      <c r="F18" s="45"/>
    </row>
    <row r="19" spans="1:6" ht="17.25" customHeight="1">
      <c r="A19" s="39"/>
      <c r="B19" s="16"/>
      <c r="C19" s="49"/>
      <c r="D19" s="44"/>
      <c r="E19" s="44"/>
      <c r="F19" s="45"/>
    </row>
    <row r="20" spans="1:6" ht="17.25" customHeight="1">
      <c r="A20" s="38" t="s">
        <v>23</v>
      </c>
      <c r="B20" s="42">
        <f>B6</f>
        <v>11.8</v>
      </c>
      <c r="C20" s="38" t="s">
        <v>24</v>
      </c>
      <c r="D20" s="42">
        <f>'[1]财拨总表（引用）'!B7</f>
        <v>11.8</v>
      </c>
      <c r="E20" s="42">
        <f>'[1]财拨总表（引用）'!C7</f>
        <v>11.8</v>
      </c>
      <c r="F20" s="50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IV65536"/>
    </sheetView>
  </sheetViews>
  <sheetFormatPr defaultColWidth="8.00390625" defaultRowHeight="12.75" customHeight="1"/>
  <cols>
    <col min="1" max="1" width="14.625" style="1" customWidth="1"/>
    <col min="2" max="2" width="38.875" style="1" customWidth="1"/>
    <col min="3" max="5" width="24.50390625" style="1" customWidth="1"/>
    <col min="6" max="6" width="8.00390625" style="1" customWidth="1"/>
    <col min="7" max="16384" width="8.00390625" style="2" customWidth="1"/>
  </cols>
  <sheetData>
    <row r="1" spans="1:6" s="1" customFormat="1" ht="21" customHeight="1">
      <c r="A1" s="3"/>
      <c r="B1" s="3"/>
      <c r="C1" s="3"/>
      <c r="D1" s="3"/>
      <c r="E1" s="3"/>
      <c r="F1" s="3"/>
    </row>
    <row r="2" spans="1:6" s="1" customFormat="1" ht="29.25" customHeight="1">
      <c r="A2" s="4" t="s">
        <v>92</v>
      </c>
      <c r="B2" s="4"/>
      <c r="C2" s="4"/>
      <c r="D2" s="4"/>
      <c r="E2" s="4"/>
      <c r="F2" s="5"/>
    </row>
    <row r="3" spans="1:6" s="1" customFormat="1" ht="21" customHeight="1">
      <c r="A3" s="6" t="s">
        <v>1</v>
      </c>
      <c r="B3" s="7"/>
      <c r="C3" s="7"/>
      <c r="D3" s="7"/>
      <c r="E3" s="8" t="s">
        <v>2</v>
      </c>
      <c r="F3" s="3"/>
    </row>
    <row r="4" spans="1:6" s="1" customFormat="1" ht="17.25" customHeight="1">
      <c r="A4" s="9" t="s">
        <v>71</v>
      </c>
      <c r="B4" s="9"/>
      <c r="C4" s="9" t="s">
        <v>6</v>
      </c>
      <c r="D4" s="9"/>
      <c r="E4" s="9"/>
      <c r="F4" s="3"/>
    </row>
    <row r="5" spans="1:6" s="1" customFormat="1" ht="21" customHeight="1">
      <c r="A5" s="9" t="s">
        <v>77</v>
      </c>
      <c r="B5" s="9" t="s">
        <v>78</v>
      </c>
      <c r="C5" s="9" t="s">
        <v>28</v>
      </c>
      <c r="D5" s="9" t="s">
        <v>72</v>
      </c>
      <c r="E5" s="9" t="s">
        <v>73</v>
      </c>
      <c r="F5" s="3"/>
    </row>
    <row r="6" spans="1:6" s="1" customFormat="1" ht="21" customHeight="1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</row>
    <row r="7" spans="1:6" s="1" customFormat="1" ht="18.75" customHeight="1">
      <c r="A7" s="15" t="s">
        <v>43</v>
      </c>
      <c r="B7" s="15" t="s">
        <v>28</v>
      </c>
      <c r="C7" s="17">
        <v>11.8</v>
      </c>
      <c r="D7" s="17">
        <v>11.8</v>
      </c>
      <c r="E7" s="16"/>
      <c r="F7" s="3"/>
    </row>
    <row r="8" spans="1:5" s="1" customFormat="1" ht="18.75" customHeight="1">
      <c r="A8" s="15" t="s">
        <v>44</v>
      </c>
      <c r="B8" s="15" t="s">
        <v>45</v>
      </c>
      <c r="C8" s="17">
        <v>7.5</v>
      </c>
      <c r="D8" s="17">
        <v>7.5</v>
      </c>
      <c r="E8" s="16"/>
    </row>
    <row r="9" spans="1:5" s="1" customFormat="1" ht="18.75" customHeight="1">
      <c r="A9" s="15" t="s">
        <v>46</v>
      </c>
      <c r="B9" s="15" t="s">
        <v>47</v>
      </c>
      <c r="C9" s="17">
        <v>7.5</v>
      </c>
      <c r="D9" s="17">
        <v>7.5</v>
      </c>
      <c r="E9" s="16"/>
    </row>
    <row r="10" spans="1:5" s="1" customFormat="1" ht="18.75" customHeight="1">
      <c r="A10" s="15" t="s">
        <v>48</v>
      </c>
      <c r="B10" s="15" t="s">
        <v>49</v>
      </c>
      <c r="C10" s="17">
        <v>7.5</v>
      </c>
      <c r="D10" s="17">
        <v>7.5</v>
      </c>
      <c r="E10" s="16"/>
    </row>
    <row r="11" spans="1:5" s="1" customFormat="1" ht="18.75" customHeight="1">
      <c r="A11" s="15" t="s">
        <v>50</v>
      </c>
      <c r="B11" s="15" t="s">
        <v>51</v>
      </c>
      <c r="C11" s="17">
        <v>2.37</v>
      </c>
      <c r="D11" s="17">
        <v>2.37</v>
      </c>
      <c r="E11" s="16"/>
    </row>
    <row r="12" spans="1:5" s="1" customFormat="1" ht="18.75" customHeight="1">
      <c r="A12" s="15" t="s">
        <v>52</v>
      </c>
      <c r="B12" s="15" t="s">
        <v>53</v>
      </c>
      <c r="C12" s="17">
        <v>2.37</v>
      </c>
      <c r="D12" s="17">
        <v>2.37</v>
      </c>
      <c r="E12" s="16"/>
    </row>
    <row r="13" spans="1:5" s="1" customFormat="1" ht="18.75" customHeight="1">
      <c r="A13" s="15" t="s">
        <v>54</v>
      </c>
      <c r="B13" s="15" t="s">
        <v>55</v>
      </c>
      <c r="C13" s="17">
        <v>1.64</v>
      </c>
      <c r="D13" s="17">
        <v>1.64</v>
      </c>
      <c r="E13" s="16"/>
    </row>
    <row r="14" spans="1:5" s="1" customFormat="1" ht="18.75" customHeight="1">
      <c r="A14" s="15" t="s">
        <v>56</v>
      </c>
      <c r="B14" s="15" t="s">
        <v>57</v>
      </c>
      <c r="C14" s="17">
        <v>0.73</v>
      </c>
      <c r="D14" s="17">
        <v>0.73</v>
      </c>
      <c r="E14" s="16"/>
    </row>
    <row r="15" spans="1:5" s="1" customFormat="1" ht="18.75" customHeight="1">
      <c r="A15" s="15" t="s">
        <v>58</v>
      </c>
      <c r="B15" s="15" t="s">
        <v>59</v>
      </c>
      <c r="C15" s="17">
        <v>0.97</v>
      </c>
      <c r="D15" s="17">
        <v>0.97</v>
      </c>
      <c r="E15" s="16"/>
    </row>
    <row r="16" spans="1:5" s="1" customFormat="1" ht="18.75" customHeight="1">
      <c r="A16" s="15" t="s">
        <v>60</v>
      </c>
      <c r="B16" s="15" t="s">
        <v>61</v>
      </c>
      <c r="C16" s="17">
        <v>0.97</v>
      </c>
      <c r="D16" s="17">
        <v>0.97</v>
      </c>
      <c r="E16" s="16"/>
    </row>
    <row r="17" spans="1:5" s="1" customFormat="1" ht="18.75" customHeight="1">
      <c r="A17" s="15" t="s">
        <v>62</v>
      </c>
      <c r="B17" s="15" t="s">
        <v>63</v>
      </c>
      <c r="C17" s="17">
        <v>0.97</v>
      </c>
      <c r="D17" s="17">
        <v>0.97</v>
      </c>
      <c r="E17" s="16"/>
    </row>
    <row r="18" spans="1:5" s="1" customFormat="1" ht="18.75" customHeight="1">
      <c r="A18" s="15" t="s">
        <v>64</v>
      </c>
      <c r="B18" s="15" t="s">
        <v>65</v>
      </c>
      <c r="C18" s="17">
        <v>0.96</v>
      </c>
      <c r="D18" s="17">
        <v>0.96</v>
      </c>
      <c r="E18" s="16"/>
    </row>
    <row r="19" spans="1:5" s="1" customFormat="1" ht="18.75" customHeight="1">
      <c r="A19" s="15" t="s">
        <v>66</v>
      </c>
      <c r="B19" s="15" t="s">
        <v>67</v>
      </c>
      <c r="C19" s="17">
        <v>0.96</v>
      </c>
      <c r="D19" s="17">
        <v>0.96</v>
      </c>
      <c r="E19" s="16"/>
    </row>
    <row r="20" spans="1:5" s="1" customFormat="1" ht="18.75" customHeight="1">
      <c r="A20" s="15" t="s">
        <v>68</v>
      </c>
      <c r="B20" s="15" t="s">
        <v>69</v>
      </c>
      <c r="C20" s="17">
        <v>0.96</v>
      </c>
      <c r="D20" s="17">
        <v>0.96</v>
      </c>
      <c r="E20" s="16"/>
    </row>
    <row r="21" spans="1:6" s="1" customFormat="1" ht="21" customHeight="1">
      <c r="A21" s="3"/>
      <c r="B21" s="3"/>
      <c r="C21" s="3"/>
      <c r="D21" s="3"/>
      <c r="E21" s="3"/>
      <c r="F21" s="3"/>
    </row>
    <row r="22" spans="1:6" s="1" customFormat="1" ht="21" customHeight="1">
      <c r="A22" s="3"/>
      <c r="B22" s="3"/>
      <c r="C22" s="3"/>
      <c r="D22" s="3"/>
      <c r="E22" s="3"/>
      <c r="F22" s="3"/>
    </row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IV65536"/>
    </sheetView>
  </sheetViews>
  <sheetFormatPr defaultColWidth="8.00390625" defaultRowHeight="12.75" customHeight="1"/>
  <cols>
    <col min="1" max="1" width="24.50390625" style="1" customWidth="1"/>
    <col min="2" max="2" width="33.25390625" style="1" customWidth="1"/>
    <col min="3" max="5" width="24.50390625" style="1" customWidth="1"/>
    <col min="6" max="6" width="8.00390625" style="1" customWidth="1"/>
    <col min="7" max="7" width="11.875" style="1" customWidth="1"/>
    <col min="8" max="9" width="8.00390625" style="1" customWidth="1"/>
    <col min="10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4" t="s">
        <v>93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8" t="s">
        <v>2</v>
      </c>
      <c r="F3" s="3"/>
      <c r="G3" s="3"/>
    </row>
    <row r="4" spans="1:7" s="1" customFormat="1" ht="17.25" customHeight="1">
      <c r="A4" s="9" t="s">
        <v>94</v>
      </c>
      <c r="B4" s="9"/>
      <c r="C4" s="9" t="s">
        <v>72</v>
      </c>
      <c r="D4" s="9"/>
      <c r="E4" s="9"/>
      <c r="F4" s="3"/>
      <c r="G4" s="3"/>
    </row>
    <row r="5" spans="1:7" s="1" customFormat="1" ht="21" customHeight="1">
      <c r="A5" s="9" t="s">
        <v>77</v>
      </c>
      <c r="B5" s="10" t="s">
        <v>78</v>
      </c>
      <c r="C5" s="11" t="s">
        <v>28</v>
      </c>
      <c r="D5" s="11" t="s">
        <v>95</v>
      </c>
      <c r="E5" s="11" t="s">
        <v>96</v>
      </c>
      <c r="F5" s="3"/>
      <c r="G5" s="3"/>
    </row>
    <row r="6" spans="1:7" s="1" customFormat="1" ht="21" customHeight="1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</row>
    <row r="7" spans="1:8" s="1" customFormat="1" ht="18.75" customHeight="1">
      <c r="A7" s="15" t="s">
        <v>43</v>
      </c>
      <c r="B7" s="15" t="s">
        <v>28</v>
      </c>
      <c r="C7" s="17">
        <v>11.8</v>
      </c>
      <c r="D7" s="17">
        <v>11.8</v>
      </c>
      <c r="E7" s="16"/>
      <c r="F7" s="27"/>
      <c r="G7" s="27"/>
      <c r="H7" s="14"/>
    </row>
    <row r="8" spans="1:5" s="1" customFormat="1" ht="18.75" customHeight="1">
      <c r="A8" s="15"/>
      <c r="B8" s="15" t="s">
        <v>97</v>
      </c>
      <c r="C8" s="17">
        <v>11.8</v>
      </c>
      <c r="D8" s="17">
        <v>11.8</v>
      </c>
      <c r="E8" s="16"/>
    </row>
    <row r="9" spans="1:5" s="1" customFormat="1" ht="18.75" customHeight="1">
      <c r="A9" s="15" t="s">
        <v>98</v>
      </c>
      <c r="B9" s="15" t="s">
        <v>99</v>
      </c>
      <c r="C9" s="17">
        <v>7.5</v>
      </c>
      <c r="D9" s="17">
        <v>7.5</v>
      </c>
      <c r="E9" s="16"/>
    </row>
    <row r="10" spans="1:5" s="1" customFormat="1" ht="18.75" customHeight="1">
      <c r="A10" s="15" t="s">
        <v>100</v>
      </c>
      <c r="B10" s="15" t="s">
        <v>101</v>
      </c>
      <c r="C10" s="17">
        <v>1.64</v>
      </c>
      <c r="D10" s="17">
        <v>1.64</v>
      </c>
      <c r="E10" s="16"/>
    </row>
    <row r="11" spans="1:5" s="1" customFormat="1" ht="18.75" customHeight="1">
      <c r="A11" s="15" t="s">
        <v>102</v>
      </c>
      <c r="B11" s="15" t="s">
        <v>103</v>
      </c>
      <c r="C11" s="17">
        <v>0.73</v>
      </c>
      <c r="D11" s="17">
        <v>0.73</v>
      </c>
      <c r="E11" s="16"/>
    </row>
    <row r="12" spans="1:5" s="1" customFormat="1" ht="18.75" customHeight="1">
      <c r="A12" s="15" t="s">
        <v>104</v>
      </c>
      <c r="B12" s="15" t="s">
        <v>105</v>
      </c>
      <c r="C12" s="17">
        <v>0.97</v>
      </c>
      <c r="D12" s="17">
        <v>0.97</v>
      </c>
      <c r="E12" s="16"/>
    </row>
    <row r="13" spans="1:5" s="1" customFormat="1" ht="18.75" customHeight="1">
      <c r="A13" s="15" t="s">
        <v>106</v>
      </c>
      <c r="B13" s="15" t="s">
        <v>107</v>
      </c>
      <c r="C13" s="17">
        <v>0.96</v>
      </c>
      <c r="D13" s="17">
        <v>0.96</v>
      </c>
      <c r="E13" s="16"/>
    </row>
    <row r="14" spans="1:8" s="1" customFormat="1" ht="21" customHeight="1">
      <c r="A14" s="3"/>
      <c r="B14" s="3"/>
      <c r="C14" s="3"/>
      <c r="D14" s="3"/>
      <c r="E14" s="3"/>
      <c r="F14" s="3"/>
      <c r="G14" s="3"/>
      <c r="H14" s="14"/>
    </row>
    <row r="15" spans="1:7" s="1" customFormat="1" ht="21" customHeight="1">
      <c r="A15" s="3"/>
      <c r="B15" s="3"/>
      <c r="C15" s="3"/>
      <c r="D15" s="3"/>
      <c r="E15" s="3"/>
      <c r="F15" s="3"/>
      <c r="G15" s="3"/>
    </row>
    <row r="16" spans="1:6" s="1" customFormat="1" ht="21" customHeight="1">
      <c r="A16" s="3"/>
      <c r="B16" s="3"/>
      <c r="C16" s="3"/>
      <c r="D16" s="3"/>
      <c r="E16" s="3"/>
      <c r="F16" s="3"/>
    </row>
    <row r="17" spans="1:7" s="1" customFormat="1" ht="21" customHeight="1">
      <c r="A17" s="3"/>
      <c r="B17" s="3"/>
      <c r="C17" s="3"/>
      <c r="D17" s="3"/>
      <c r="E17" s="3"/>
      <c r="F17" s="3"/>
      <c r="G17" s="3"/>
    </row>
    <row r="18" spans="1:7" s="1" customFormat="1" ht="21" customHeight="1">
      <c r="A18" s="3"/>
      <c r="B18" s="3"/>
      <c r="C18" s="3"/>
      <c r="D18" s="3"/>
      <c r="E18" s="3"/>
      <c r="F18" s="3"/>
      <c r="G18" s="3"/>
    </row>
    <row r="19" spans="1:7" s="1" customFormat="1" ht="21" customHeight="1">
      <c r="A19" s="3"/>
      <c r="B19" s="3"/>
      <c r="C19" s="3"/>
      <c r="D19" s="3"/>
      <c r="E19" s="3"/>
      <c r="F19" s="3"/>
      <c r="G19" s="3"/>
    </row>
    <row r="20" spans="1:7" s="1" customFormat="1" ht="21" customHeight="1">
      <c r="A20" s="3"/>
      <c r="B20" s="3"/>
      <c r="C20" s="3"/>
      <c r="D20" s="3"/>
      <c r="E20" s="3"/>
      <c r="F20" s="3"/>
      <c r="G20" s="3"/>
    </row>
    <row r="21" spans="1:7" s="1" customFormat="1" ht="21" customHeight="1">
      <c r="A21" s="3"/>
      <c r="B21" s="3"/>
      <c r="C21" s="3"/>
      <c r="D21" s="3"/>
      <c r="E21" s="3"/>
      <c r="F21" s="3"/>
      <c r="G21" s="3"/>
    </row>
    <row r="22" spans="1:7" s="1" customFormat="1" ht="21" customHeight="1">
      <c r="A22" s="3"/>
      <c r="B22" s="3"/>
      <c r="C22" s="3"/>
      <c r="D22" s="3"/>
      <c r="E22" s="3"/>
      <c r="F22" s="3"/>
      <c r="G22" s="3"/>
    </row>
    <row r="23" s="1" customFormat="1" ht="21" customHeight="1"/>
    <row r="24" spans="1:7" s="1" customFormat="1" ht="21" customHeight="1">
      <c r="A24" s="3"/>
      <c r="B24" s="3"/>
      <c r="C24" s="3"/>
      <c r="D24" s="3"/>
      <c r="E24" s="3"/>
      <c r="F24" s="3"/>
      <c r="G24" s="3"/>
    </row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IV65536"/>
    </sheetView>
  </sheetViews>
  <sheetFormatPr defaultColWidth="8.00390625" defaultRowHeight="12.75" customHeight="1"/>
  <cols>
    <col min="1" max="1" width="21.25390625" style="1" customWidth="1"/>
    <col min="2" max="2" width="44.125" style="1" customWidth="1"/>
    <col min="3" max="3" width="17.25390625" style="1" customWidth="1"/>
    <col min="4" max="4" width="15.50390625" style="1" customWidth="1"/>
    <col min="5" max="5" width="13.125" style="1" customWidth="1"/>
    <col min="6" max="6" width="15.375" style="1" customWidth="1"/>
    <col min="7" max="7" width="16.25390625" style="1" customWidth="1"/>
    <col min="8" max="8" width="8.00390625" style="1" customWidth="1"/>
    <col min="9" max="16384" width="8.00390625" style="2" customWidth="1"/>
  </cols>
  <sheetData>
    <row r="1" s="1" customFormat="1" ht="15">
      <c r="G1" s="19"/>
    </row>
    <row r="2" spans="1:7" s="1" customFormat="1" ht="30" customHeight="1">
      <c r="A2" s="4" t="s">
        <v>108</v>
      </c>
      <c r="B2" s="4"/>
      <c r="C2" s="4"/>
      <c r="D2" s="4"/>
      <c r="E2" s="4"/>
      <c r="F2" s="4"/>
      <c r="G2" s="4"/>
    </row>
    <row r="3" spans="1:7" s="1" customFormat="1" ht="18" customHeight="1">
      <c r="A3" s="20" t="s">
        <v>1</v>
      </c>
      <c r="B3" s="20"/>
      <c r="C3" s="20"/>
      <c r="D3" s="21"/>
      <c r="E3" s="21"/>
      <c r="F3" s="21"/>
      <c r="G3" s="8" t="s">
        <v>2</v>
      </c>
    </row>
    <row r="4" spans="1:7" s="1" customFormat="1" ht="31.5" customHeight="1">
      <c r="A4" s="12" t="s">
        <v>109</v>
      </c>
      <c r="B4" s="12" t="s">
        <v>110</v>
      </c>
      <c r="C4" s="12" t="s">
        <v>28</v>
      </c>
      <c r="D4" s="22" t="s">
        <v>111</v>
      </c>
      <c r="E4" s="12" t="s">
        <v>112</v>
      </c>
      <c r="F4" s="23" t="s">
        <v>113</v>
      </c>
      <c r="G4" s="12" t="s">
        <v>114</v>
      </c>
    </row>
    <row r="5" spans="1:7" s="1" customFormat="1" ht="21.75" customHeight="1">
      <c r="A5" s="24" t="s">
        <v>42</v>
      </c>
      <c r="B5" s="24" t="s">
        <v>42</v>
      </c>
      <c r="C5" s="25">
        <v>1</v>
      </c>
      <c r="D5" s="26">
        <f aca="true" t="shared" si="0" ref="D5:G5">C5+1</f>
        <v>2</v>
      </c>
      <c r="E5" s="26">
        <f t="shared" si="0"/>
        <v>3</v>
      </c>
      <c r="F5" s="26">
        <f t="shared" si="0"/>
        <v>4</v>
      </c>
      <c r="G5" s="26">
        <f t="shared" si="0"/>
        <v>5</v>
      </c>
    </row>
    <row r="6" spans="1:7" s="1" customFormat="1" ht="22.5" customHeight="1">
      <c r="A6" s="15"/>
      <c r="B6" s="15" t="s">
        <v>115</v>
      </c>
      <c r="C6" s="17" t="s">
        <v>116</v>
      </c>
      <c r="D6" s="17"/>
      <c r="E6" s="17" t="s">
        <v>116</v>
      </c>
      <c r="F6" s="16"/>
      <c r="G6" s="16"/>
    </row>
    <row r="7" s="1" customFormat="1" ht="15">
      <c r="A7" s="1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/>
  <mergeCells count="1">
    <mergeCell ref="A2:G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workbookViewId="0" topLeftCell="A1">
      <selection activeCell="B7" sqref="B7"/>
    </sheetView>
  </sheetViews>
  <sheetFormatPr defaultColWidth="8.00390625" defaultRowHeight="12.75" customHeight="1"/>
  <cols>
    <col min="1" max="1" width="14.625" style="1" customWidth="1"/>
    <col min="2" max="2" width="43.00390625" style="1" customWidth="1"/>
    <col min="3" max="5" width="24.50390625" style="1" customWidth="1"/>
    <col min="6" max="6" width="8.00390625" style="1" customWidth="1"/>
    <col min="7" max="7" width="11.875" style="1" customWidth="1"/>
    <col min="8" max="9" width="8.00390625" style="1" customWidth="1"/>
    <col min="10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4" t="s">
        <v>117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8" t="s">
        <v>2</v>
      </c>
      <c r="F3" s="3"/>
      <c r="G3" s="3"/>
    </row>
    <row r="4" spans="1:7" s="1" customFormat="1" ht="17.25" customHeight="1">
      <c r="A4" s="9" t="s">
        <v>71</v>
      </c>
      <c r="B4" s="9"/>
      <c r="C4" s="9" t="s">
        <v>6</v>
      </c>
      <c r="D4" s="9"/>
      <c r="E4" s="9"/>
      <c r="F4" s="3"/>
      <c r="G4" s="3"/>
    </row>
    <row r="5" spans="1:7" s="1" customFormat="1" ht="21" customHeight="1">
      <c r="A5" s="9" t="s">
        <v>77</v>
      </c>
      <c r="B5" s="10" t="s">
        <v>78</v>
      </c>
      <c r="C5" s="11" t="s">
        <v>28</v>
      </c>
      <c r="D5" s="11" t="s">
        <v>72</v>
      </c>
      <c r="E5" s="11" t="s">
        <v>73</v>
      </c>
      <c r="F5" s="3"/>
      <c r="G5" s="3"/>
    </row>
    <row r="6" spans="1:8" s="1" customFormat="1" ht="21" customHeight="1">
      <c r="A6" s="12" t="s">
        <v>42</v>
      </c>
      <c r="B6" s="12" t="s">
        <v>42</v>
      </c>
      <c r="C6" s="13">
        <v>1</v>
      </c>
      <c r="D6" s="13">
        <f>C6+1</f>
        <v>2</v>
      </c>
      <c r="E6" s="13">
        <f>D6+1</f>
        <v>3</v>
      </c>
      <c r="F6" s="3"/>
      <c r="G6" s="3"/>
      <c r="H6" s="14"/>
    </row>
    <row r="7" spans="1:7" s="1" customFormat="1" ht="18.75" customHeight="1">
      <c r="A7" s="15"/>
      <c r="B7" s="15" t="s">
        <v>118</v>
      </c>
      <c r="C7" s="16"/>
      <c r="D7" s="17"/>
      <c r="E7" s="16"/>
      <c r="F7" s="3"/>
      <c r="G7" s="3"/>
    </row>
    <row r="8" s="1" customFormat="1" ht="21" customHeight="1">
      <c r="A8" s="18" t="s">
        <v>119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2016-11-21T09:07:35Z</cp:lastPrinted>
  <dcterms:created xsi:type="dcterms:W3CDTF">2016-11-10T02:01:16Z</dcterms:created>
  <dcterms:modified xsi:type="dcterms:W3CDTF">2022-09-03T07:08:17Z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A19CFD37A79C44EA9ADB88DB9C2B75DC</vt:lpwstr>
  </property>
</Properties>
</file>